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MILY ECHABAUTIS\Downloads\Nueva carpeta\EXCEL\"/>
    </mc:Choice>
  </mc:AlternateContent>
  <xr:revisionPtr revIDLastSave="0" documentId="13_ncr:1_{E3056F21-7E69-46F8-873F-6DDFD693F87A}" xr6:coauthVersionLast="47" xr6:coauthVersionMax="47" xr10:uidLastSave="{00000000-0000-0000-0000-000000000000}"/>
  <bookViews>
    <workbookView xWindow="-20610" yWindow="-120" windowWidth="20730" windowHeight="11040" tabRatio="599" xr2:uid="{6617E950-EA5B-4D98-879C-946BF9226E97}"/>
  </bookViews>
  <sheets>
    <sheet name="Registro_comp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3" i="1" l="1"/>
  <c r="Y3" i="1" s="1"/>
  <c r="P2" i="1"/>
  <c r="Y2" i="1" s="1"/>
</calcChain>
</file>

<file path=xl/sharedStrings.xml><?xml version="1.0" encoding="utf-8"?>
<sst xmlns="http://schemas.openxmlformats.org/spreadsheetml/2006/main" count="87" uniqueCount="73">
  <si>
    <t>ffechadoc D</t>
  </si>
  <si>
    <t>ffechaven D</t>
  </si>
  <si>
    <t>ccoddoc C(2)</t>
  </si>
  <si>
    <t>ccoddas C(3)</t>
  </si>
  <si>
    <t>cyeardas C(4)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</si>
  <si>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</si>
  <si>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</si>
  <si>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</si>
  <si>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</si>
  <si>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</si>
  <si>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</si>
  <si>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</si>
  <si>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ccodclas C(1)</t>
  </si>
  <si>
    <t>nbase1 N(15,2)</t>
  </si>
  <si>
    <t>nigv1 N(15,2)</t>
  </si>
  <si>
    <t>nbase2 N(15,2)</t>
  </si>
  <si>
    <t>nigv2 N(15,2)</t>
  </si>
  <si>
    <t>nbase3 N(15,2)</t>
  </si>
  <si>
    <t>nigv3 N(15,2)</t>
  </si>
  <si>
    <t>nina N(15,2)</t>
  </si>
  <si>
    <t>nisc N(15,2)</t>
  </si>
  <si>
    <t>nicbper N(15,2)</t>
  </si>
  <si>
    <t>nexo N(15,2)</t>
  </si>
  <si>
    <t>ntots N(15,2)</t>
  </si>
  <si>
    <t>cdocnodom C(20)</t>
  </si>
  <si>
    <t>cnumdere C(15)</t>
  </si>
  <si>
    <t>ffecre D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</si>
  <si>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</si>
  <si>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</si>
  <si>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</si>
  <si>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</si>
  <si>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</si>
  <si>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</si>
  <si>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</si>
  <si>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</si>
  <si>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</si>
  <si>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cctabase C(10)</t>
  </si>
  <si>
    <t>cctaicbper C(10)</t>
  </si>
  <si>
    <t>cctaotrib C(10)</t>
  </si>
  <si>
    <t>cctatot C(10)</t>
  </si>
  <si>
    <t>ccodcos C(9)</t>
  </si>
  <si>
    <t>ccodcos2 C(9)</t>
  </si>
  <si>
    <t>nresp N(1)</t>
  </si>
  <si>
    <t>nporre N(5,2)</t>
  </si>
  <si>
    <t>nimpres N(15,2)</t>
  </si>
  <si>
    <t>cserre C(6)</t>
  </si>
  <si>
    <t>cnumre C(13)</t>
  </si>
  <si>
    <t>ffecre2 D</t>
  </si>
  <si>
    <t>ccodpresu C(10)</t>
  </si>
  <si>
    <t>nigv N(5,2)</t>
  </si>
  <si>
    <t>cglosa C(50)</t>
  </si>
  <si>
    <t>nperdenre N(1)</t>
  </si>
  <si>
    <t>nbaseres N(15,2)</t>
  </si>
  <si>
    <t>cigvxacre C(1)</t>
  </si>
  <si>
    <t>ccodpago C(3)</t>
  </si>
  <si>
    <t>01</t>
  </si>
  <si>
    <t>3928</t>
  </si>
  <si>
    <t>6</t>
  </si>
  <si>
    <t>S</t>
  </si>
  <si>
    <t>CRE</t>
  </si>
  <si>
    <t>4212</t>
  </si>
  <si>
    <t>77503</t>
  </si>
  <si>
    <t>07</t>
  </si>
  <si>
    <t>08</t>
  </si>
  <si>
    <t>F001</t>
  </si>
  <si>
    <t>321</t>
  </si>
  <si>
    <t xml:space="preserve">6011020        </t>
  </si>
  <si>
    <t>3501</t>
  </si>
  <si>
    <t xml:space="preserve">MI ORGANIZACIÓN        </t>
  </si>
  <si>
    <t>20603343612</t>
  </si>
  <si>
    <t xml:space="preserve">CONTASISCORP SAC    </t>
  </si>
  <si>
    <t>NOTA DE CRÉDITO</t>
  </si>
  <si>
    <t>NOTA DE DÉBITO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</si>
</sst>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3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164" fontId="0" fillId="0" borderId="0" xfId="0" applyNumberFormat="1"/>
    <xf numFmtId="164" fontId="1" fillId="0" borderId="0" xfId="0" applyNumberFormat="1" applyFon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7894-BCF2-434F-A6CA-7853CFD8DDDA}">
  <dimension ref="B1:BD3"/>
  <sheetViews>
    <sheetView showGridLines="0" tabSelected="1" workbookViewId="0">
      <selection activeCell="G7" sqref="G7"/>
    </sheetView>
  </sheetViews>
  <sheetFormatPr baseColWidth="10" defaultRowHeight="15" x14ac:dyDescent="0.25"/>
  <cols>
    <col min="1" max="1" width="3.28515625" customWidth="1"/>
    <col min="2" max="3" width="13.7109375" style="1" customWidth="1"/>
    <col min="4" max="4" width="11" style="3" customWidth="1"/>
    <col min="5" max="5" width="16.28515625" style="3" customWidth="1"/>
    <col min="6" max="6" width="16.5703125" style="3" customWidth="1"/>
    <col min="7" max="8" width="20.7109375" style="3" customWidth="1"/>
    <col min="9" max="9" width="11.7109375" style="3" customWidth="1"/>
    <col min="10" max="10" width="30.7109375" style="3" customWidth="1"/>
    <col min="11" max="11" width="11.7109375" style="3" customWidth="1"/>
    <col min="12" max="12" width="13.7109375" style="3" customWidth="1"/>
    <col min="13" max="13" width="38.7109375" style="3" customWidth="1"/>
    <col min="14" max="14" width="12.5703125" style="3" customWidth="1"/>
    <col min="15" max="20" width="12.28515625" style="5" customWidth="1"/>
    <col min="21" max="25" width="13.7109375" style="5" customWidth="1"/>
    <col min="26" max="26" width="13.7109375" style="3" customWidth="1"/>
    <col min="27" max="27" width="10.85546875" style="3" customWidth="1"/>
    <col min="28" max="28" width="10.85546875" style="1" customWidth="1"/>
    <col min="29" max="29" width="11.7109375" style="7" customWidth="1"/>
    <col min="30" max="30" width="10.42578125" style="1" bestFit="1" customWidth="1"/>
    <col min="31" max="32" width="10.85546875" style="3" customWidth="1"/>
    <col min="33" max="33" width="16.7109375" style="3" customWidth="1"/>
    <col min="34" max="34" width="9.5703125" style="3" customWidth="1"/>
    <col min="35" max="35" width="13.7109375" style="5" customWidth="1"/>
    <col min="36" max="36" width="13.7109375" style="1" customWidth="1"/>
    <col min="37" max="43" width="13.7109375" style="3" customWidth="1"/>
    <col min="44" max="44" width="13.7109375" style="9" customWidth="1"/>
    <col min="45" max="46" width="13.7109375" style="5" customWidth="1"/>
    <col min="47" max="47" width="10.7109375" style="3" customWidth="1"/>
    <col min="48" max="48" width="15.7109375" style="3" customWidth="1"/>
    <col min="49" max="49" width="10.7109375" style="1" customWidth="1"/>
    <col min="50" max="50" width="11.7109375" style="3" customWidth="1"/>
    <col min="51" max="51" width="9.28515625" style="5" customWidth="1"/>
    <col min="52" max="52" width="40.7109375" style="3" customWidth="1"/>
    <col min="53" max="53" width="9.7109375" style="9" customWidth="1"/>
    <col min="54" max="54" width="15.85546875" style="5" customWidth="1"/>
    <col min="55" max="56" width="11.7109375" style="3" customWidth="1"/>
  </cols>
  <sheetData>
    <row r="1" spans="2:56" x14ac:dyDescent="0.25">
      <c r="B1" s="2" t="s">
        <v>0</v>
      </c>
      <c r="C1" s="2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4" t="s">
        <v>24</v>
      </c>
      <c r="AA1" s="4" t="s">
        <v>25</v>
      </c>
      <c r="AB1" s="2" t="s">
        <v>26</v>
      </c>
      <c r="AC1" s="8" t="s">
        <v>27</v>
      </c>
      <c r="AD1" s="2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6" t="s">
        <v>33</v>
      </c>
      <c r="AJ1" s="2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10" t="s">
        <v>42</v>
      </c>
      <c r="AS1" s="6" t="s">
        <v>43</v>
      </c>
      <c r="AT1" s="6" t="s">
        <v>44</v>
      </c>
      <c r="AU1" s="4" t="s">
        <v>45</v>
      </c>
      <c r="AV1" s="4" t="s">
        <v>46</v>
      </c>
      <c r="AW1" s="2" t="s">
        <v>47</v>
      </c>
      <c r="AX1" s="4" t="s">
        <v>48</v>
      </c>
      <c r="AY1" s="6" t="s">
        <v>49</v>
      </c>
      <c r="AZ1" s="4" t="s">
        <v>50</v>
      </c>
      <c r="BA1" s="10" t="s">
        <v>51</v>
      </c>
      <c r="BB1" s="6" t="s">
        <v>52</v>
      </c>
      <c r="BC1" s="4" t="s">
        <v>53</v>
      </c>
      <c r="BD1" s="4" t="s">
        <v>54</v>
      </c>
    </row>
    <row r="2" spans="2:56" x14ac:dyDescent="0.25">
      <c r="B2" s="1">
        <v>46235</v>
      </c>
      <c r="D2" s="3" t="s">
        <v>62</v>
      </c>
      <c r="G2" s="3" t="s">
        <v>64</v>
      </c>
      <c r="H2" s="3" t="s">
        <v>56</v>
      </c>
      <c r="I2" s="3" t="s">
        <v>55</v>
      </c>
      <c r="J2" s="3" t="s">
        <v>68</v>
      </c>
      <c r="K2" s="3" t="s">
        <v>57</v>
      </c>
      <c r="L2" s="3" t="s">
        <v>69</v>
      </c>
      <c r="M2" s="3" t="s">
        <v>70</v>
      </c>
      <c r="O2" s="5">
        <v>-780</v>
      </c>
      <c r="P2" s="5">
        <f>O2*18%</f>
        <v>-140.4</v>
      </c>
      <c r="Y2" s="5">
        <f>O2+P2</f>
        <v>-920.4</v>
      </c>
      <c r="AD2" s="1">
        <v>46213</v>
      </c>
      <c r="AE2" s="3" t="s">
        <v>55</v>
      </c>
      <c r="AF2" s="3" t="s">
        <v>64</v>
      </c>
      <c r="AG2" s="3" t="s">
        <v>65</v>
      </c>
      <c r="AH2" s="3" t="s">
        <v>58</v>
      </c>
      <c r="AJ2" s="1">
        <v>46249</v>
      </c>
      <c r="AK2" s="3" t="s">
        <v>59</v>
      </c>
      <c r="AL2" s="3" t="s">
        <v>66</v>
      </c>
      <c r="AO2" s="3" t="s">
        <v>60</v>
      </c>
      <c r="AY2" s="5">
        <v>18</v>
      </c>
      <c r="AZ2" s="3" t="s">
        <v>71</v>
      </c>
    </row>
    <row r="3" spans="2:56" x14ac:dyDescent="0.25">
      <c r="B3" s="1">
        <v>46235</v>
      </c>
      <c r="D3" s="3" t="s">
        <v>63</v>
      </c>
      <c r="G3" s="3" t="s">
        <v>64</v>
      </c>
      <c r="H3" s="3" t="s">
        <v>61</v>
      </c>
      <c r="I3" s="3" t="s">
        <v>55</v>
      </c>
      <c r="J3" s="3" t="s">
        <v>68</v>
      </c>
      <c r="K3" s="3" t="s">
        <v>57</v>
      </c>
      <c r="L3" s="3" t="s">
        <v>69</v>
      </c>
      <c r="M3" s="3" t="s">
        <v>70</v>
      </c>
      <c r="O3" s="5">
        <v>86</v>
      </c>
      <c r="P3" s="5">
        <f t="shared" ref="P3" si="0">O3*18%</f>
        <v>15.479999999999999</v>
      </c>
      <c r="Y3" s="5">
        <f t="shared" ref="Y3" si="1">O3+P3</f>
        <v>101.48</v>
      </c>
      <c r="AD3" s="1">
        <v>46204</v>
      </c>
      <c r="AE3" s="3" t="s">
        <v>55</v>
      </c>
      <c r="AF3" s="3" t="s">
        <v>64</v>
      </c>
      <c r="AG3" s="3" t="s">
        <v>67</v>
      </c>
      <c r="AH3" s="3" t="s">
        <v>58</v>
      </c>
      <c r="AJ3" s="1">
        <v>46249</v>
      </c>
      <c r="AK3" s="3" t="s">
        <v>59</v>
      </c>
      <c r="AL3" s="3" t="s">
        <v>66</v>
      </c>
      <c r="AO3" s="3" t="s">
        <v>60</v>
      </c>
      <c r="AY3" s="5">
        <v>18</v>
      </c>
      <c r="AZ3" s="3" t="s">
        <v>72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ntorvisco@hotmail.com</dc:creator>
  <cp:lastModifiedBy>EMILY JULISSA ECHABAUTIS ATAUCUSI</cp:lastModifiedBy>
  <dcterms:created xsi:type="dcterms:W3CDTF">2026-04-20T15:36:40Z</dcterms:created>
  <dcterms:modified xsi:type="dcterms:W3CDTF">2026-08-07T15:22:27Z</dcterms:modified>
</cp:coreProperties>
</file>